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01"/>
  <workbookPr/>
  <mc:AlternateContent xmlns:mc="http://schemas.openxmlformats.org/markup-compatibility/2006">
    <mc:Choice Requires="x15">
      <x15ac:absPath xmlns:x15ac="http://schemas.microsoft.com/office/spreadsheetml/2010/11/ac" url="https://arvc-my.sharepoint.com/personal/rebecca_maguire_arvc_org/Documents/Marketing/Website/ARVC/RESOURCE DATABASE/LMS - IN PROGRESS - NEED APPROVAL/"/>
    </mc:Choice>
  </mc:AlternateContent>
  <xr:revisionPtr revIDLastSave="0" documentId="8_{8A5809F5-40AE-4160-A9EE-3FF40F092519}" xr6:coauthVersionLast="47" xr6:coauthVersionMax="47" xr10:uidLastSave="{00000000-0000-0000-0000-000000000000}"/>
  <bookViews>
    <workbookView xWindow="0" yWindow="460" windowWidth="25640" windowHeight="99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14" i="1" l="1"/>
  <c r="C15" i="1" s="1"/>
  <c r="E14" i="1"/>
  <c r="E15" i="1" s="1"/>
  <c r="F14" i="1"/>
  <c r="F15" i="1" s="1"/>
  <c r="B14" i="1"/>
  <c r="B15" i="1" s="1"/>
  <c r="D14" i="1"/>
  <c r="D15" i="1" s="1"/>
  <c r="B11" i="1"/>
</calcChain>
</file>

<file path=xl/sharedStrings.xml><?xml version="1.0" encoding="utf-8"?>
<sst xmlns="http://schemas.openxmlformats.org/spreadsheetml/2006/main" count="11" uniqueCount="11">
  <si>
    <t>Rental Profit Calculator</t>
  </si>
  <si>
    <t>How to use this spreadsheet: The Rental Profit Calculator is an investment tool designed to show how many nights and how much to charge before breaking even or making a profit on your purchase/expansion.</t>
  </si>
  <si>
    <t>Change the values in yellow to fit your our purchase or lease rate (for example: $35,000 at a cap rate or lease rate of 10%)</t>
  </si>
  <si>
    <t>Pruchase Price</t>
  </si>
  <si>
    <t>Lease Rate</t>
  </si>
  <si>
    <t>Pmt</t>
  </si>
  <si>
    <t>Rental Rate per night</t>
  </si>
  <si>
    <t>Break even # nights</t>
  </si>
  <si>
    <t>Expected Nights</t>
  </si>
  <si>
    <t>Profit</t>
  </si>
  <si>
    <t>Profit/Night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</si>
</sst>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2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/>
    <xf numFmtId="164" fontId="0" fillId="2" borderId="1" xfId="2" applyNumberFormat="1" applyFont="1" applyFill="1" applyBorder="1"/>
    <xf numFmtId="1" fontId="2" fillId="3" borderId="0" xfId="1" applyNumberFormat="1" applyFont="1" applyFill="1"/>
    <xf numFmtId="0" fontId="4" fillId="0" borderId="0" xfId="0" applyFont="1"/>
    <xf numFmtId="164" fontId="0" fillId="2" borderId="0" xfId="2" applyNumberFormat="1" applyFont="1" applyFill="1"/>
    <xf numFmtId="9" fontId="0" fillId="2" borderId="0" xfId="3" applyFont="1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2" borderId="0" xfId="0" applyFont="1" applyFill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2" sqref="A2"/>
    </sheetView>
  </sheetViews>
  <sheetFormatPr defaultColWidth="8.85546875" defaultRowHeight="15"/>
  <cols>
    <col min="1" max="1" width="68.85546875" customWidth="1"/>
    <col min="2" max="2" width="11.140625" customWidth="1"/>
    <col min="3" max="6" width="10.42578125" customWidth="1"/>
  </cols>
  <sheetData>
    <row r="1" spans="1:6" ht="26.1">
      <c r="A1" s="8" t="s">
        <v>0</v>
      </c>
    </row>
    <row r="2" spans="1:6" ht="45">
      <c r="A2" s="11" t="s">
        <v>1</v>
      </c>
      <c r="C2" s="12"/>
    </row>
    <row r="3" spans="1:6" ht="30">
      <c r="A3" s="13" t="s">
        <v>2</v>
      </c>
    </row>
    <row r="5" spans="1:6">
      <c r="A5" t="s">
        <v>3</v>
      </c>
      <c r="B5" s="9">
        <v>35000</v>
      </c>
    </row>
    <row r="6" spans="1:6">
      <c r="A6" t="s">
        <v>4</v>
      </c>
      <c r="B6" s="10">
        <v>0.1</v>
      </c>
    </row>
    <row r="7" spans="1:6">
      <c r="A7" t="s">
        <v>5</v>
      </c>
      <c r="B7" s="1">
        <f>(B5*B6)/-12</f>
        <v>-291.66666666666669</v>
      </c>
    </row>
    <row r="9" spans="1:6" ht="15.95" thickBot="1"/>
    <row r="10" spans="1:6" ht="15.95" thickBot="1">
      <c r="A10" t="s">
        <v>6</v>
      </c>
      <c r="B10" s="6">
        <v>100</v>
      </c>
    </row>
    <row r="11" spans="1:6">
      <c r="A11" t="s">
        <v>7</v>
      </c>
      <c r="B11" s="7">
        <f>(B7*12)/-B10</f>
        <v>35</v>
      </c>
    </row>
    <row r="12" spans="1:6" ht="15.95" thickBot="1">
      <c r="B12" s="3"/>
      <c r="C12" s="3"/>
      <c r="D12" s="3"/>
      <c r="E12" s="3"/>
      <c r="F12" s="3"/>
    </row>
    <row r="13" spans="1:6" ht="17.100000000000001" thickTop="1" thickBot="1">
      <c r="A13" s="4" t="s">
        <v>8</v>
      </c>
      <c r="B13" s="5">
        <v>25</v>
      </c>
      <c r="C13" s="5">
        <v>35</v>
      </c>
      <c r="D13" s="5">
        <v>45</v>
      </c>
      <c r="E13" s="5">
        <v>65</v>
      </c>
      <c r="F13" s="5">
        <v>70</v>
      </c>
    </row>
    <row r="14" spans="1:6" ht="15.95" thickTop="1">
      <c r="A14" t="s">
        <v>9</v>
      </c>
      <c r="B14" s="2">
        <f>(B13*$B10)-($B7*-12)</f>
        <v>-1000</v>
      </c>
      <c r="C14" s="2">
        <f t="shared" ref="C14:F14" si="0">(C13*$B10)-($B7*-12)</f>
        <v>0</v>
      </c>
      <c r="D14" s="2">
        <f t="shared" si="0"/>
        <v>1000</v>
      </c>
      <c r="E14" s="2">
        <f t="shared" si="0"/>
        <v>3000</v>
      </c>
      <c r="F14" s="2">
        <f t="shared" si="0"/>
        <v>3500</v>
      </c>
    </row>
    <row r="15" spans="1:6">
      <c r="A15" t="s">
        <v>10</v>
      </c>
      <c r="B15" s="2">
        <f>B14/B13</f>
        <v>-40</v>
      </c>
      <c r="C15" s="2">
        <f t="shared" ref="C15:F15" si="1">C14/C13</f>
        <v>0</v>
      </c>
      <c r="D15" s="2">
        <f t="shared" si="1"/>
        <v>22.222222222222221</v>
      </c>
      <c r="E15" s="2">
        <f t="shared" si="1"/>
        <v>46.153846153846153</v>
      </c>
      <c r="F15" s="2">
        <f t="shared" si="1"/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J. Hagen</dc:creator>
  <cp:keywords/>
  <dc:description/>
  <cp:lastModifiedBy/>
  <cp:revision/>
  <dcterms:created xsi:type="dcterms:W3CDTF">2020-02-11T15:44:00Z</dcterms:created>
  <dcterms:modified xsi:type="dcterms:W3CDTF">2021-08-10T23:23:33Z</dcterms:modified>
  <cp:category/>
  <cp:contentStatus/>
</cp:coreProperties>
</file>